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50" windowHeight="1263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<sst xmlns="http://schemas.openxmlformats.org/spreadsheetml/2006/main" count="77">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</sst>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9" borderId="28" applyNumberFormat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7" fillId="12" borderId="2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28" borderId="3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6" borderId="3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6" borderId="30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9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7912633</v>
      </c>
      <c r="E7" s="21" t="str">
        <f t="shared" ref="E7:E11" si="0">IF(D8&lt;&gt;0,ROUND(D7/D8*100,2)&amp;"%"," ")</f>
        <v>81,92%</v>
      </c>
      <c r="F7" s="22" t="s">
        <v>13</v>
      </c>
    </row>
    <row r="8" spans="1:6">
      <c r="A8" s="23"/>
      <c r="B8" s="24"/>
      <c r="C8" s="25" t="s">
        <v>14</v>
      </c>
      <c r="D8" s="20">
        <v>9659400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D7-4548096</f>
        <v>3364537</v>
      </c>
      <c r="E9" s="21" t="str">
        <f t="shared" si="0"/>
        <v>104,35%</v>
      </c>
      <c r="F9" s="22" t="s">
        <v>13</v>
      </c>
    </row>
    <row r="10" spans="1:6">
      <c r="A10" s="23"/>
      <c r="B10" s="24"/>
      <c r="C10" s="27" t="s">
        <v>17</v>
      </c>
      <c r="D10" s="28">
        <v>3224400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3364537</v>
      </c>
      <c r="E11" s="21" t="str">
        <f t="shared" si="0"/>
        <v>42,52%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7912633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D11-1413782</f>
        <v>1950755</v>
      </c>
      <c r="E13" s="21" t="str">
        <f>IF(D14&lt;&gt;0,ROUND(D13/D14*100,2)&amp;"%"," ")</f>
        <v>24,65%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7912633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D9+16000</f>
        <v>3380537</v>
      </c>
      <c r="E21" s="30" t="str">
        <f t="shared" si="1"/>
        <v>42,72%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7912633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921718</v>
      </c>
      <c r="E24" s="21">
        <f>IF(D25&lt;&gt;0,ROUND(D24/D25,2)," ")</f>
        <v>0.7</v>
      </c>
      <c r="F24" s="36"/>
    </row>
    <row r="25" spans="1:6">
      <c r="A25" s="40"/>
      <c r="B25" s="32"/>
      <c r="C25" s="27" t="s">
        <v>35</v>
      </c>
      <c r="D25" s="28">
        <v>1312905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1038032</v>
      </c>
      <c r="E26" s="41">
        <f>IF(D27&lt;&gt;0,ROUND(D26/D27,2)," ")</f>
        <v>1482902.86</v>
      </c>
      <c r="F26" s="36"/>
    </row>
    <row r="27" ht="13.5" spans="1:6">
      <c r="A27" s="42"/>
      <c r="B27" s="43"/>
      <c r="C27" s="44" t="s">
        <v>38</v>
      </c>
      <c r="D27" s="45">
        <f>E24</f>
        <v>0.7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2630886</v>
      </c>
      <c r="E44" s="21" t="str">
        <f t="shared" si="2"/>
        <v>49,09%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5359375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2728489</v>
      </c>
      <c r="E46" s="21" t="str">
        <f t="shared" si="2"/>
        <v>50,91%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5359375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4312487-D44</f>
        <v>1681601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3600146-D46</f>
        <v>871657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2025-07-30T13:04:21Z</dcterms:created>
  <dcterms:modified xsi:type="dcterms:W3CDTF">2025-07-30T13:04:38Z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