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263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<sst xmlns="http://schemas.openxmlformats.org/spreadsheetml/2006/main" count="77">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</sst>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1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2" borderId="29" applyNumberFormat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12" fillId="9" borderId="3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5" borderId="30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3" borderId="32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3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workbookViewId="0">
      <selection activeCell="D46" sqref="D46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3809555</v>
      </c>
      <c r="E7" s="21" t="str">
        <f t="shared" ref="E7:E11" si="0">IF(D8&lt;&gt;0,ROUND(D7/D8*100,2)&amp;"%"," ")</f>
        <v>22,02%</v>
      </c>
      <c r="F7" s="22" t="s">
        <v>13</v>
      </c>
    </row>
    <row r="8" spans="1:6">
      <c r="A8" s="23"/>
      <c r="B8" s="24"/>
      <c r="C8" s="25" t="s">
        <v>14</v>
      </c>
      <c r="D8" s="20">
        <v>17297290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D7-109648</f>
        <v>3699907</v>
      </c>
      <c r="E9" s="21" t="str">
        <f t="shared" si="0"/>
        <v>139,42%</v>
      </c>
      <c r="F9" s="22" t="s">
        <v>13</v>
      </c>
    </row>
    <row r="10" spans="1:6">
      <c r="A10" s="23"/>
      <c r="B10" s="24"/>
      <c r="C10" s="27" t="s">
        <v>17</v>
      </c>
      <c r="D10" s="28">
        <v>2653880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3699907</v>
      </c>
      <c r="E11" s="21" t="str">
        <f t="shared" si="0"/>
        <v>97,12%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3809555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D11-947891</f>
        <v>2752016</v>
      </c>
      <c r="E13" s="21" t="str">
        <f>IF(D14&lt;&gt;0,ROUND(D13/D14*100,2)&amp;"%"," ")</f>
        <v>72,24%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3809555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</f>
        <v>3699907</v>
      </c>
      <c r="E21" s="30" t="str">
        <f t="shared" si="1"/>
        <v>97,12%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3809555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632389</v>
      </c>
      <c r="E24" s="21">
        <f>IF(D25&lt;&gt;0,ROUND(D24/D25,2)," ")</f>
        <v>0.81</v>
      </c>
      <c r="F24" s="36"/>
    </row>
    <row r="25" spans="1:6">
      <c r="A25" s="40"/>
      <c r="B25" s="32"/>
      <c r="C25" s="27" t="s">
        <v>35</v>
      </c>
      <c r="D25" s="28">
        <v>778194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700596</v>
      </c>
      <c r="E26" s="41">
        <f>IF(D27&lt;&gt;0,ROUND(D26/D27,2)," ")</f>
        <v>864933.33</v>
      </c>
      <c r="F26" s="36"/>
    </row>
    <row r="27" ht="13.5" spans="1:6">
      <c r="A27" s="42"/>
      <c r="B27" s="43"/>
      <c r="C27" s="44" t="s">
        <v>38</v>
      </c>
      <c r="D27" s="45">
        <f>E24</f>
        <v>0.81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2052490</v>
      </c>
      <c r="E44" s="21" t="str">
        <f t="shared" si="2"/>
        <v>65,03%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3156136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1103646</v>
      </c>
      <c r="E46" s="21" t="str">
        <f t="shared" si="2"/>
        <v>34,97%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3156136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2685824-D44</f>
        <v>633334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1123731-D46</f>
        <v>20085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2019-10-23T10:54:41Z</dcterms:created>
  <dcterms:modified xsi:type="dcterms:W3CDTF">2019-10-23T10:54:49Z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